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70" windowWidth="15195" windowHeight="82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Plan1!$A$1:$E$52</definedName>
  </definedNames>
  <calcPr calcId="145621"/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M50" i="1" l="1"/>
  <c r="B48" i="1" l="1"/>
  <c r="B21" i="1" s="1"/>
  <c r="E19" i="1" l="1"/>
  <c r="E18" i="1"/>
  <c r="E17" i="1"/>
  <c r="E16" i="1"/>
  <c r="C48" i="1" l="1"/>
  <c r="D48" i="1"/>
  <c r="E48" i="1"/>
  <c r="E15" i="1"/>
  <c r="E8" i="1"/>
  <c r="E9" i="1"/>
  <c r="E10" i="1"/>
  <c r="E11" i="1"/>
  <c r="E12" i="1"/>
  <c r="E13" i="1"/>
  <c r="E14" i="1"/>
  <c r="D23" i="1" l="1"/>
  <c r="D21" i="1"/>
  <c r="C23" i="1"/>
  <c r="C21" i="1"/>
  <c r="E21" i="1"/>
  <c r="B23" i="1"/>
  <c r="E23" i="1" l="1"/>
</calcChain>
</file>

<file path=xl/sharedStrings.xml><?xml version="1.0" encoding="utf-8"?>
<sst xmlns="http://schemas.openxmlformats.org/spreadsheetml/2006/main" count="37" uniqueCount="28">
  <si>
    <t>FUNDO DE COMBATE E ERRADICAÇÃO DA POBREZA</t>
  </si>
  <si>
    <t>Ano</t>
  </si>
  <si>
    <t>Tipo de Doador</t>
  </si>
  <si>
    <t>Pessoa Física</t>
  </si>
  <si>
    <t>Pessoa Jurídica</t>
  </si>
  <si>
    <t>Total do ano</t>
  </si>
  <si>
    <t>(*) Doações financeiras feitas nas agências da CEF e Banco do Brasil que não tiveram o tipo de pessoa (física ou jurídica) identificada.</t>
  </si>
  <si>
    <t>R$ 1,00</t>
  </si>
  <si>
    <r>
      <t>Não Identificado</t>
    </r>
    <r>
      <rPr>
        <b/>
        <vertAlign val="superscript"/>
        <sz val="10"/>
        <rFont val="Arial"/>
        <family val="2"/>
      </rPr>
      <t xml:space="preserve"> (*)</t>
    </r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</si>
  <si>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</si>
  <si>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</si>
  <si>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</si>
  <si>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</si>
  <si>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</si>
  <si>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</si>
  <si>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</si>
  <si>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</si>
  <si>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</si>
  <si>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</si>
  <si>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</si>
  <si>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</si>
  <si>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Mês</t>
  </si>
  <si>
    <r>
      <t>(*)</t>
    </r>
    <r>
      <rPr>
        <sz val="8"/>
        <rFont val="Arial"/>
        <family val="2"/>
      </rPr>
      <t xml:space="preserve"> Doações financeiras feitas nas agências da CEF e Banco do Brasil que não tiveram o tipo de pessoa (física ou jurídica) identificada.</t>
    </r>
  </si>
  <si>
    <t>Dezembro</t>
  </si>
  <si>
    <t>RECEITA DAS DOAÇÕES FINANCEIRAS REPASSADAS AO TESOURO NACIONAL</t>
  </si>
  <si>
    <t>RECEITA DAS DOAÇÕES FINANCEIRAS REPASSADAS AO TESOURO NACIONAL - 2015</t>
  </si>
  <si>
    <t>Até a presente data foram executados R$ 23.798.247,23 de recursos das doações ao Programa Fome Zero, sendo que R$ 258.018,81 na ação 4963 – Promoção da Inclusão Produtiva, R$ 18.352.127,42 na ação 11V1 - Construção de Cisternas para Armazenamento de Água e R$ 5.101.101,00 na ação 8948 - Acesso à Água para Consumo Humano e Produção de Alimentos na Zona Rural</t>
  </si>
  <si>
    <t>Fonte: SIAFI - Tesouro Gerencial em 20 de março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</si>
</sst>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.5"/>
      <name val="Consolas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4" fontId="0" fillId="0" borderId="0" xfId="0" applyNumberFormat="1" applyBorder="1"/>
    <xf numFmtId="0" fontId="0" fillId="0" borderId="0" xfId="0" applyBorder="1"/>
    <xf numFmtId="4" fontId="7" fillId="0" borderId="0" xfId="0" applyNumberFormat="1" applyFont="1" applyBorder="1"/>
    <xf numFmtId="0" fontId="8" fillId="0" borderId="0" xfId="0" applyFont="1"/>
    <xf numFmtId="4" fontId="0" fillId="0" borderId="0" xfId="0" quotePrefix="1" applyNumberFormat="1" applyBorder="1" applyAlignment="1">
      <alignment horizontal="right"/>
    </xf>
    <xf numFmtId="49" fontId="1" fillId="0" borderId="0" xfId="0" applyNumberFormat="1" applyFont="1"/>
    <xf numFmtId="43" fontId="0" fillId="0" borderId="0" xfId="1" applyFont="1" applyAlignment="1">
      <alignment vertical="center"/>
    </xf>
    <xf numFmtId="4" fontId="6" fillId="0" borderId="4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3" fontId="0" fillId="0" borderId="0" xfId="1" applyFont="1"/>
    <xf numFmtId="43" fontId="2" fillId="0" borderId="0" xfId="1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workbookViewId="0">
      <selection sqref="A1:E1"/>
    </sheetView>
  </sheetViews>
  <sheetFormatPr defaultRowHeight="12.75" x14ac:dyDescent="0.2"/>
  <cols>
    <col min="1" max="1" width="11.140625" customWidth="1"/>
    <col min="2" max="4" width="18.28515625" style="1" customWidth="1"/>
    <col min="5" max="5" width="18.28515625" style="15" customWidth="1"/>
    <col min="13" max="13" width="14.140625" style="24" customWidth="1"/>
    <col min="16" max="16" width="14" bestFit="1" customWidth="1"/>
  </cols>
  <sheetData>
    <row r="1" spans="1:13" ht="15.75" x14ac:dyDescent="0.25">
      <c r="A1" s="32" t="s">
        <v>0</v>
      </c>
      <c r="B1" s="32"/>
      <c r="C1" s="32"/>
      <c r="D1" s="32"/>
      <c r="E1" s="32"/>
    </row>
    <row r="2" spans="1:13" x14ac:dyDescent="0.2">
      <c r="A2" s="33" t="s">
        <v>24</v>
      </c>
      <c r="B2" s="33"/>
      <c r="C2" s="33"/>
      <c r="D2" s="33"/>
      <c r="E2" s="33"/>
    </row>
    <row r="4" spans="1:13" x14ac:dyDescent="0.2">
      <c r="E4" s="19" t="s">
        <v>7</v>
      </c>
    </row>
    <row r="5" spans="1:13" s="3" customFormat="1" x14ac:dyDescent="0.2">
      <c r="A5" s="29" t="s">
        <v>1</v>
      </c>
      <c r="B5" s="30" t="s">
        <v>2</v>
      </c>
      <c r="C5" s="30"/>
      <c r="D5" s="30"/>
      <c r="E5" s="31"/>
      <c r="M5" s="25"/>
    </row>
    <row r="6" spans="1:13" s="3" customFormat="1" ht="14.25" x14ac:dyDescent="0.2">
      <c r="A6" s="29"/>
      <c r="B6" s="4" t="s">
        <v>3</v>
      </c>
      <c r="C6" s="4" t="s">
        <v>4</v>
      </c>
      <c r="D6" s="4" t="s">
        <v>8</v>
      </c>
      <c r="E6" s="23" t="s">
        <v>5</v>
      </c>
      <c r="M6" s="25"/>
    </row>
    <row r="7" spans="1:13" x14ac:dyDescent="0.2">
      <c r="B7" s="5"/>
      <c r="C7" s="5"/>
      <c r="D7" s="5"/>
    </row>
    <row r="8" spans="1:13" x14ac:dyDescent="0.2">
      <c r="A8" s="2">
        <v>2003</v>
      </c>
      <c r="B8" s="6">
        <v>174556.12</v>
      </c>
      <c r="C8" s="6">
        <v>3203340.19</v>
      </c>
      <c r="D8" s="6">
        <v>3915825.94</v>
      </c>
      <c r="E8" s="15">
        <f t="shared" ref="E8:E14" si="0">SUM(B8:D8)</f>
        <v>7293722.25</v>
      </c>
    </row>
    <row r="9" spans="1:13" x14ac:dyDescent="0.2">
      <c r="A9" s="2">
        <v>2004</v>
      </c>
      <c r="B9" s="6">
        <v>138655.70000000001</v>
      </c>
      <c r="C9" s="6">
        <v>932701.77</v>
      </c>
      <c r="D9" s="6">
        <v>3007080.53</v>
      </c>
      <c r="E9" s="15">
        <f t="shared" si="0"/>
        <v>4078438</v>
      </c>
    </row>
    <row r="10" spans="1:13" x14ac:dyDescent="0.2">
      <c r="A10" s="2">
        <v>2005</v>
      </c>
      <c r="B10" s="6">
        <v>88610.59</v>
      </c>
      <c r="C10" s="6">
        <v>626406.73</v>
      </c>
      <c r="D10" s="6">
        <v>651113.82999999996</v>
      </c>
      <c r="E10" s="15">
        <f t="shared" si="0"/>
        <v>1366131.15</v>
      </c>
    </row>
    <row r="11" spans="1:13" x14ac:dyDescent="0.2">
      <c r="A11" s="2">
        <v>2006</v>
      </c>
      <c r="B11" s="6">
        <v>82538.92</v>
      </c>
      <c r="C11" s="6">
        <v>299477.42</v>
      </c>
      <c r="D11" s="6">
        <v>641450.19999999995</v>
      </c>
      <c r="E11" s="15">
        <f t="shared" si="0"/>
        <v>1023466.5399999999</v>
      </c>
    </row>
    <row r="12" spans="1:13" x14ac:dyDescent="0.2">
      <c r="A12" s="2">
        <v>2007</v>
      </c>
      <c r="B12" s="6">
        <v>55499.9</v>
      </c>
      <c r="C12" s="6">
        <v>253994.68</v>
      </c>
      <c r="D12" s="6">
        <v>221293.34</v>
      </c>
      <c r="E12" s="15">
        <f t="shared" si="0"/>
        <v>530787.92000000004</v>
      </c>
    </row>
    <row r="13" spans="1:13" x14ac:dyDescent="0.2">
      <c r="A13" s="2">
        <v>2008</v>
      </c>
      <c r="B13" s="6">
        <v>67122.259999999995</v>
      </c>
      <c r="C13" s="6">
        <v>775492.78</v>
      </c>
      <c r="D13" s="6">
        <v>116706.57</v>
      </c>
      <c r="E13" s="15">
        <f t="shared" si="0"/>
        <v>959321.6100000001</v>
      </c>
    </row>
    <row r="14" spans="1:13" x14ac:dyDescent="0.2">
      <c r="A14" s="2">
        <v>2009</v>
      </c>
      <c r="B14" s="6">
        <v>62390.01</v>
      </c>
      <c r="C14" s="6">
        <v>195026.34000000003</v>
      </c>
      <c r="D14" s="6">
        <v>1377884.94</v>
      </c>
      <c r="E14" s="15">
        <f t="shared" si="0"/>
        <v>1635301.29</v>
      </c>
    </row>
    <row r="15" spans="1:13" x14ac:dyDescent="0.2">
      <c r="A15" s="2">
        <v>2010</v>
      </c>
      <c r="B15" s="6">
        <v>23688.79</v>
      </c>
      <c r="C15" s="6">
        <v>189010.6</v>
      </c>
      <c r="D15" s="6">
        <v>182890.63000000003</v>
      </c>
      <c r="E15" s="15">
        <f>SUM(B15:D15)</f>
        <v>395590.02</v>
      </c>
    </row>
    <row r="16" spans="1:13" x14ac:dyDescent="0.2">
      <c r="A16" s="2">
        <v>2011</v>
      </c>
      <c r="B16" s="6">
        <v>27017.890000000003</v>
      </c>
      <c r="C16" s="6">
        <v>98998.48</v>
      </c>
      <c r="D16" s="6">
        <v>115841.03000000001</v>
      </c>
      <c r="E16" s="15">
        <f t="shared" ref="E16:E20" si="1">SUM(B16:D16)</f>
        <v>241857.40000000002</v>
      </c>
    </row>
    <row r="17" spans="1:13" x14ac:dyDescent="0.2">
      <c r="A17" s="2">
        <v>2012</v>
      </c>
      <c r="B17" s="22">
        <v>14454.41</v>
      </c>
      <c r="C17" s="22">
        <v>43678.650000000009</v>
      </c>
      <c r="D17" s="22">
        <v>607057.83000000007</v>
      </c>
      <c r="E17" s="15">
        <f t="shared" si="1"/>
        <v>665190.89000000013</v>
      </c>
    </row>
    <row r="18" spans="1:13" x14ac:dyDescent="0.2">
      <c r="A18" s="2">
        <v>2013</v>
      </c>
      <c r="B18" s="22">
        <v>12048.579999999998</v>
      </c>
      <c r="C18" s="22">
        <v>33556.449999999997</v>
      </c>
      <c r="D18" s="22">
        <v>72556.659999999989</v>
      </c>
      <c r="E18" s="15">
        <f t="shared" si="1"/>
        <v>118161.68999999999</v>
      </c>
    </row>
    <row r="19" spans="1:13" x14ac:dyDescent="0.2">
      <c r="A19" s="2">
        <v>2014</v>
      </c>
      <c r="B19" s="22">
        <v>9711.93</v>
      </c>
      <c r="C19" s="22">
        <v>33583.58</v>
      </c>
      <c r="D19" s="22">
        <v>4389834.53</v>
      </c>
      <c r="E19" s="15">
        <f t="shared" si="1"/>
        <v>4433130.04</v>
      </c>
    </row>
    <row r="20" spans="1:13" x14ac:dyDescent="0.2">
      <c r="A20" s="2">
        <v>2015</v>
      </c>
      <c r="B20" s="22">
        <v>8764.27</v>
      </c>
      <c r="C20" s="22">
        <v>190</v>
      </c>
      <c r="D20" s="22">
        <v>43948.369999999995</v>
      </c>
      <c r="E20" s="15">
        <v>52902.64</v>
      </c>
    </row>
    <row r="21" spans="1:13" x14ac:dyDescent="0.2">
      <c r="A21" s="2">
        <v>2016</v>
      </c>
      <c r="B21" s="22">
        <f>B48</f>
        <v>1534.06</v>
      </c>
      <c r="C21" s="22">
        <f t="shared" ref="C21:E21" si="2">C48</f>
        <v>0</v>
      </c>
      <c r="D21" s="22">
        <f t="shared" si="2"/>
        <v>1663.81</v>
      </c>
      <c r="E21" s="22">
        <f t="shared" si="2"/>
        <v>3197.8700000000003</v>
      </c>
    </row>
    <row r="22" spans="1:13" x14ac:dyDescent="0.2">
      <c r="B22" s="7"/>
      <c r="C22" s="7"/>
      <c r="D22" s="7"/>
    </row>
    <row r="23" spans="1:13" s="11" customFormat="1" ht="23.25" customHeight="1" x14ac:dyDescent="0.2">
      <c r="A23" s="8" t="s">
        <v>9</v>
      </c>
      <c r="B23" s="9">
        <f>SUM(B8:B20)</f>
        <v>765059.37000000011</v>
      </c>
      <c r="C23" s="9">
        <f t="shared" ref="C23:E23" si="3">SUM(C8:C20)</f>
        <v>6685457.6699999999</v>
      </c>
      <c r="D23" s="9">
        <f t="shared" si="3"/>
        <v>15343484.4</v>
      </c>
      <c r="E23" s="10">
        <f t="shared" si="3"/>
        <v>22794001.439999998</v>
      </c>
      <c r="M23" s="26"/>
    </row>
    <row r="24" spans="1:13" ht="24.75" customHeight="1" x14ac:dyDescent="0.2">
      <c r="A24" s="35" t="s">
        <v>6</v>
      </c>
      <c r="B24" s="35"/>
      <c r="C24" s="35"/>
      <c r="D24" s="35"/>
      <c r="E24" s="35"/>
    </row>
    <row r="25" spans="1:13" x14ac:dyDescent="0.2">
      <c r="A25" s="13" t="s">
        <v>27</v>
      </c>
    </row>
    <row r="28" spans="1:13" ht="15.75" x14ac:dyDescent="0.25">
      <c r="A28" s="32" t="s">
        <v>0</v>
      </c>
      <c r="B28" s="32"/>
      <c r="C28" s="32"/>
      <c r="D28" s="32"/>
      <c r="E28" s="32"/>
    </row>
    <row r="29" spans="1:13" x14ac:dyDescent="0.2">
      <c r="A29" s="33" t="s">
        <v>25</v>
      </c>
      <c r="B29" s="33"/>
      <c r="C29" s="33"/>
      <c r="D29" s="33"/>
      <c r="E29" s="33"/>
    </row>
    <row r="31" spans="1:13" x14ac:dyDescent="0.2">
      <c r="E31" s="19" t="s">
        <v>7</v>
      </c>
    </row>
    <row r="32" spans="1:13" x14ac:dyDescent="0.2">
      <c r="A32" s="29" t="s">
        <v>21</v>
      </c>
      <c r="B32" s="30" t="s">
        <v>2</v>
      </c>
      <c r="C32" s="30"/>
      <c r="D32" s="30"/>
      <c r="E32" s="31"/>
    </row>
    <row r="33" spans="1:16" ht="14.25" x14ac:dyDescent="0.2">
      <c r="A33" s="29"/>
      <c r="B33" s="4" t="s">
        <v>3</v>
      </c>
      <c r="C33" s="4" t="s">
        <v>4</v>
      </c>
      <c r="D33" s="4" t="s">
        <v>8</v>
      </c>
      <c r="E33" s="23" t="s">
        <v>9</v>
      </c>
    </row>
    <row r="34" spans="1:16" x14ac:dyDescent="0.2">
      <c r="B34" s="5"/>
      <c r="C34" s="5"/>
      <c r="D34" s="5"/>
    </row>
    <row r="35" spans="1:16" x14ac:dyDescent="0.2">
      <c r="A35" s="14" t="s">
        <v>10</v>
      </c>
      <c r="B35" s="6">
        <v>729.61</v>
      </c>
      <c r="C35" s="6">
        <v>0</v>
      </c>
      <c r="D35" s="6">
        <v>671.63</v>
      </c>
      <c r="E35" s="15">
        <f>SUM(B35:D35)</f>
        <v>1401.24</v>
      </c>
    </row>
    <row r="36" spans="1:16" x14ac:dyDescent="0.2">
      <c r="A36" s="14" t="s">
        <v>11</v>
      </c>
      <c r="B36" s="6">
        <v>291.72000000000003</v>
      </c>
      <c r="C36" s="6">
        <v>0</v>
      </c>
      <c r="D36" s="6">
        <v>667.8</v>
      </c>
      <c r="E36" s="15">
        <f t="shared" ref="E36:E46" si="4">SUM(B36:D36)</f>
        <v>959.52</v>
      </c>
    </row>
    <row r="37" spans="1:16" x14ac:dyDescent="0.2">
      <c r="A37" s="14" t="s">
        <v>12</v>
      </c>
      <c r="B37" s="6">
        <v>512.73</v>
      </c>
      <c r="C37" s="6">
        <v>0</v>
      </c>
      <c r="D37" s="6">
        <v>324.38</v>
      </c>
      <c r="E37" s="15">
        <f t="shared" si="4"/>
        <v>837.11</v>
      </c>
    </row>
    <row r="38" spans="1:16" x14ac:dyDescent="0.2">
      <c r="A38" s="14" t="s">
        <v>13</v>
      </c>
      <c r="B38" s="6">
        <v>0</v>
      </c>
      <c r="C38" s="6">
        <v>0</v>
      </c>
      <c r="D38" s="6">
        <v>0</v>
      </c>
      <c r="E38" s="15">
        <f t="shared" si="4"/>
        <v>0</v>
      </c>
    </row>
    <row r="39" spans="1:16" x14ac:dyDescent="0.2">
      <c r="A39" s="14" t="s">
        <v>14</v>
      </c>
      <c r="B39" s="6">
        <v>0</v>
      </c>
      <c r="C39" s="6">
        <v>0</v>
      </c>
      <c r="D39" s="6">
        <v>0</v>
      </c>
      <c r="E39" s="15">
        <f t="shared" si="4"/>
        <v>0</v>
      </c>
    </row>
    <row r="40" spans="1:16" x14ac:dyDescent="0.2">
      <c r="A40" s="14" t="s">
        <v>15</v>
      </c>
      <c r="B40" s="6">
        <v>0</v>
      </c>
      <c r="C40" s="6">
        <v>0</v>
      </c>
      <c r="D40" s="6">
        <v>0</v>
      </c>
      <c r="E40" s="15">
        <f t="shared" si="4"/>
        <v>0</v>
      </c>
    </row>
    <row r="41" spans="1:16" x14ac:dyDescent="0.2">
      <c r="A41" s="14" t="s">
        <v>16</v>
      </c>
      <c r="B41" s="6">
        <v>0</v>
      </c>
      <c r="C41" s="6">
        <v>0</v>
      </c>
      <c r="D41" s="6">
        <v>0</v>
      </c>
      <c r="E41" s="15">
        <f t="shared" si="4"/>
        <v>0</v>
      </c>
    </row>
    <row r="42" spans="1:16" x14ac:dyDescent="0.2">
      <c r="A42" s="14" t="s">
        <v>17</v>
      </c>
      <c r="B42" s="6">
        <v>0</v>
      </c>
      <c r="C42" s="6">
        <v>0</v>
      </c>
      <c r="D42" s="6">
        <v>0</v>
      </c>
      <c r="E42" s="15">
        <f t="shared" si="4"/>
        <v>0</v>
      </c>
    </row>
    <row r="43" spans="1:16" x14ac:dyDescent="0.2">
      <c r="A43" s="14" t="s">
        <v>18</v>
      </c>
      <c r="B43" s="6">
        <v>0</v>
      </c>
      <c r="C43" s="6">
        <v>0</v>
      </c>
      <c r="D43" s="6">
        <v>0</v>
      </c>
      <c r="E43" s="15">
        <f t="shared" si="4"/>
        <v>0</v>
      </c>
    </row>
    <row r="44" spans="1:16" x14ac:dyDescent="0.2">
      <c r="A44" s="14" t="s">
        <v>19</v>
      </c>
      <c r="B44" s="6">
        <v>0</v>
      </c>
      <c r="C44" s="6">
        <v>0</v>
      </c>
      <c r="D44" s="6">
        <v>0</v>
      </c>
      <c r="E44" s="15">
        <f t="shared" si="4"/>
        <v>0</v>
      </c>
    </row>
    <row r="45" spans="1:16" x14ac:dyDescent="0.2">
      <c r="A45" s="14" t="s">
        <v>20</v>
      </c>
      <c r="B45" s="6">
        <v>0</v>
      </c>
      <c r="C45" s="6">
        <v>0</v>
      </c>
      <c r="D45" s="6">
        <v>0</v>
      </c>
      <c r="E45" s="15">
        <f t="shared" si="4"/>
        <v>0</v>
      </c>
    </row>
    <row r="46" spans="1:16" x14ac:dyDescent="0.2">
      <c r="A46" s="14" t="s">
        <v>23</v>
      </c>
      <c r="B46" s="6">
        <v>0</v>
      </c>
      <c r="C46" s="6">
        <v>0</v>
      </c>
      <c r="D46" s="6">
        <v>0</v>
      </c>
      <c r="E46" s="15">
        <f t="shared" si="4"/>
        <v>0</v>
      </c>
    </row>
    <row r="47" spans="1:16" x14ac:dyDescent="0.2">
      <c r="B47" s="7"/>
      <c r="C47" s="7"/>
      <c r="D47" s="7"/>
    </row>
    <row r="48" spans="1:16" s="12" customFormat="1" ht="25.5" customHeight="1" x14ac:dyDescent="0.2">
      <c r="A48" s="8" t="s">
        <v>9</v>
      </c>
      <c r="B48" s="9">
        <f>SUM(B35:B46)</f>
        <v>1534.06</v>
      </c>
      <c r="C48" s="9">
        <f>SUM(C35:C46)</f>
        <v>0</v>
      </c>
      <c r="D48" s="9">
        <f>SUM(D35:D46)</f>
        <v>1663.81</v>
      </c>
      <c r="E48" s="10">
        <f>SUM(E35:E46)</f>
        <v>3197.8700000000003</v>
      </c>
      <c r="M48" s="21"/>
      <c r="P48" s="21"/>
    </row>
    <row r="49" spans="1:13" ht="26.25" customHeight="1" x14ac:dyDescent="0.2">
      <c r="A49" s="34" t="s">
        <v>22</v>
      </c>
      <c r="B49" s="35"/>
      <c r="C49" s="35"/>
      <c r="D49" s="35"/>
      <c r="E49" s="35"/>
    </row>
    <row r="50" spans="1:13" x14ac:dyDescent="0.2">
      <c r="A50" s="13" t="s">
        <v>27</v>
      </c>
      <c r="M50" s="24">
        <f>M39+M37</f>
        <v>0</v>
      </c>
    </row>
    <row r="52" spans="1:13" ht="69" customHeight="1" x14ac:dyDescent="0.2">
      <c r="A52" s="27" t="s">
        <v>26</v>
      </c>
      <c r="B52" s="28"/>
      <c r="C52" s="28"/>
      <c r="D52" s="28"/>
      <c r="E52" s="28"/>
    </row>
    <row r="53" spans="1:13" ht="14.25" x14ac:dyDescent="0.25">
      <c r="D53" s="18"/>
    </row>
    <row r="54" spans="1:13" ht="14.25" x14ac:dyDescent="0.25">
      <c r="B54" s="15"/>
      <c r="C54" s="15"/>
      <c r="D54" s="18"/>
      <c r="F54" s="16"/>
      <c r="G54" s="16"/>
      <c r="H54" s="16"/>
    </row>
    <row r="55" spans="1:13" ht="14.25" x14ac:dyDescent="0.25">
      <c r="B55" s="15"/>
      <c r="C55" s="15"/>
      <c r="D55" s="18"/>
      <c r="F55" s="16"/>
      <c r="G55" s="16"/>
      <c r="H55" s="16"/>
    </row>
    <row r="56" spans="1:13" ht="14.25" x14ac:dyDescent="0.25">
      <c r="B56" s="15"/>
      <c r="C56" s="15"/>
      <c r="D56" s="18"/>
      <c r="F56" s="16"/>
      <c r="G56" s="16"/>
      <c r="H56" s="16"/>
    </row>
    <row r="57" spans="1:13" ht="15" x14ac:dyDescent="0.25">
      <c r="B57" s="17"/>
      <c r="C57" s="15"/>
      <c r="D57" s="18"/>
      <c r="F57" s="16"/>
      <c r="G57" s="16"/>
      <c r="H57" s="16"/>
    </row>
    <row r="58" spans="1:13" x14ac:dyDescent="0.2">
      <c r="B58" s="15"/>
      <c r="C58" s="15"/>
      <c r="D58" s="15"/>
      <c r="F58" s="16"/>
      <c r="G58" s="16"/>
      <c r="H58" s="16"/>
    </row>
    <row r="59" spans="1:13" x14ac:dyDescent="0.2">
      <c r="B59" s="15"/>
      <c r="C59" s="15"/>
      <c r="D59" s="15"/>
      <c r="F59" s="16"/>
      <c r="G59" s="16"/>
      <c r="H59" s="16"/>
    </row>
    <row r="60" spans="1:13" x14ac:dyDescent="0.2">
      <c r="B60" s="15"/>
      <c r="C60" s="15"/>
      <c r="D60" s="15"/>
      <c r="F60" s="16"/>
      <c r="G60" s="16"/>
      <c r="H60" s="16"/>
    </row>
    <row r="61" spans="1:13" x14ac:dyDescent="0.2">
      <c r="A61" s="20"/>
    </row>
    <row r="62" spans="1:13" x14ac:dyDescent="0.2">
      <c r="A62" s="20"/>
    </row>
    <row r="63" spans="1:13" x14ac:dyDescent="0.2">
      <c r="A63" s="20"/>
    </row>
  </sheetData>
  <mergeCells count="11">
    <mergeCell ref="A52:E52"/>
    <mergeCell ref="A5:A6"/>
    <mergeCell ref="B5:E5"/>
    <mergeCell ref="A1:E1"/>
    <mergeCell ref="A2:E2"/>
    <mergeCell ref="A49:E49"/>
    <mergeCell ref="A28:E28"/>
    <mergeCell ref="A29:E29"/>
    <mergeCell ref="A32:A33"/>
    <mergeCell ref="B32:E32"/>
    <mergeCell ref="A24:E2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eduardo.goulart</dc:creator>
  <cp:lastModifiedBy>Eduardo Valadares Goulart</cp:lastModifiedBy>
  <cp:lastPrinted>2015-07-10T18:27:41Z</cp:lastPrinted>
  <dcterms:created xsi:type="dcterms:W3CDTF">2008-12-30T12:27:31Z</dcterms:created>
  <dcterms:modified xsi:type="dcterms:W3CDTF">2016-03-21T13:53:22Z</dcterms:modified>
</cp:coreProperties>
</file>